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pierreio.sharepoint.com/sites/200finan/207dep/207120/CONTRATS ACCORDÉS/"/>
    </mc:Choice>
  </mc:AlternateContent>
  <xr:revisionPtr revIDLastSave="215" documentId="8_{8A4E4ABA-E935-458F-A2D7-486778CC5426}" xr6:coauthVersionLast="45" xr6:coauthVersionMax="45" xr10:uidLastSave="{93EAFCFA-702B-4899-B030-81425BDABD84}"/>
  <bookViews>
    <workbookView xWindow="-108" yWindow="-108" windowWidth="23256" windowHeight="12576" xr2:uid="{EAD5CA04-E310-442F-BF9C-4806714C3CCE}"/>
  </bookViews>
  <sheets>
    <sheet name="Feui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" i="1" l="1"/>
  <c r="E35" i="1"/>
  <c r="E34" i="1"/>
  <c r="D36" i="1" l="1"/>
  <c r="E38" i="1"/>
  <c r="D37" i="1"/>
  <c r="E37" i="1" l="1"/>
  <c r="E31" i="1"/>
  <c r="E19" i="1"/>
  <c r="E14" i="1" l="1"/>
  <c r="E40" i="1" s="1"/>
</calcChain>
</file>

<file path=xl/sharedStrings.xml><?xml version="1.0" encoding="utf-8"?>
<sst xmlns="http://schemas.openxmlformats.org/spreadsheetml/2006/main" count="83" uniqueCount="28">
  <si>
    <t>Liste des contrats comportant une dépense de plus de 2 000$ et plus et totalisant 25 000$ et plus</t>
  </si>
  <si>
    <t>Nom du fournisseur</t>
  </si>
  <si>
    <t>Description</t>
  </si>
  <si>
    <t>Mode de passation</t>
  </si>
  <si>
    <t>Montant</t>
  </si>
  <si>
    <t>Total</t>
  </si>
  <si>
    <t>Centre de services partagés du Québec</t>
  </si>
  <si>
    <t>Numérisation des archives</t>
  </si>
  <si>
    <t>Gré à gré</t>
  </si>
  <si>
    <t>Déneigement Dave Morin</t>
  </si>
  <si>
    <t xml:space="preserve">Déneigement </t>
  </si>
  <si>
    <t>Sur invitation</t>
  </si>
  <si>
    <t>Retenue sur contrat déneigement</t>
  </si>
  <si>
    <t>Laurent Labbé &amp; fils inc.</t>
  </si>
  <si>
    <t>Rénovations bibliothèque et bureaux municipaux</t>
  </si>
  <si>
    <t>SEAO</t>
  </si>
  <si>
    <t>Tetra tech QI inc</t>
  </si>
  <si>
    <t>Rénovations bureaux municipaux</t>
  </si>
  <si>
    <t xml:space="preserve">Rénovations bibliothèque </t>
  </si>
  <si>
    <t>Prolongement égoût secteur est</t>
  </si>
  <si>
    <t>Charles-Auguste Fortier</t>
  </si>
  <si>
    <t>Ferme J-C Prémont et Fils</t>
  </si>
  <si>
    <t>Déneigement Y. Tailleur</t>
  </si>
  <si>
    <t>Ultima</t>
  </si>
  <si>
    <t>Assurances</t>
  </si>
  <si>
    <t>Marcoux Gariépy &amp; associés</t>
  </si>
  <si>
    <t>Servitudes égoûts secteurs est</t>
  </si>
  <si>
    <t>Pour la période du 1er janvier au 31 décembre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</si>
</sst>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$&quot;_);[Red]\(#,##0\ &quot;$&quot;\)"/>
    <numFmt numFmtId="44" formatCode="_ * #,##0.00_)\ &quot;$&quot;_ ;_ * \(#,##0.00\)\ &quot;$&quot;_ ;_ * &quot;-&quot;??_)\ &quot;$&quot;_ ;_ @_ "/>
  </numFmts>
  <fonts count="5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4" fontId="2" fillId="0" borderId="1" xfId="1" applyFont="1" applyBorder="1" applyAlignment="1">
      <alignment horizontal="right" vertical="center" wrapText="1"/>
    </xf>
    <xf numFmtId="44" fontId="2" fillId="0" borderId="1" xfId="1" applyFont="1" applyBorder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44" fontId="2" fillId="0" borderId="2" xfId="1" applyFont="1" applyBorder="1" applyAlignment="1">
      <alignment horizontal="right" vertical="center" wrapText="1"/>
    </xf>
    <xf numFmtId="44" fontId="2" fillId="0" borderId="2" xfId="1" applyFont="1" applyBorder="1"/>
    <xf numFmtId="6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44" fontId="2" fillId="0" borderId="3" xfId="1" applyFont="1" applyBorder="1" applyAlignment="1">
      <alignment horizontal="right" vertical="center" wrapText="1"/>
    </xf>
    <xf numFmtId="44" fontId="2" fillId="0" borderId="3" xfId="1" applyFont="1" applyBorder="1"/>
    <xf numFmtId="0" fontId="2" fillId="0" borderId="4" xfId="0" applyFont="1" applyBorder="1" applyAlignment="1">
      <alignment horizontal="left" vertical="center" wrapText="1"/>
    </xf>
    <xf numFmtId="44" fontId="2" fillId="0" borderId="4" xfId="1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44" fontId="2" fillId="0" borderId="5" xfId="1" applyFont="1" applyBorder="1" applyAlignment="1">
      <alignment horizontal="right" vertical="center" wrapText="1"/>
    </xf>
    <xf numFmtId="44" fontId="2" fillId="0" borderId="5" xfId="1" applyFont="1" applyBorder="1" applyAlignment="1">
      <alignment vertical="center"/>
    </xf>
    <xf numFmtId="6" fontId="2" fillId="0" borderId="2" xfId="0" applyNumberFormat="1" applyFont="1" applyBorder="1" applyAlignment="1">
      <alignment vertical="center" wrapText="1"/>
    </xf>
    <xf numFmtId="6" fontId="2" fillId="0" borderId="3" xfId="0" applyNumberFormat="1" applyFont="1" applyBorder="1" applyAlignment="1">
      <alignment vertical="center" wrapText="1"/>
    </xf>
    <xf numFmtId="44" fontId="2" fillId="0" borderId="4" xfId="1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6" fontId="2" fillId="0" borderId="4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6" fontId="2" fillId="0" borderId="8" xfId="0" applyNumberFormat="1" applyFont="1" applyBorder="1" applyAlignment="1">
      <alignment vertical="center" wrapText="1"/>
    </xf>
    <xf numFmtId="44" fontId="2" fillId="0" borderId="8" xfId="1" applyFont="1" applyBorder="1" applyAlignment="1">
      <alignment horizontal="right" vertical="center" wrapText="1"/>
    </xf>
    <xf numFmtId="44" fontId="2" fillId="0" borderId="8" xfId="1" applyFont="1" applyBorder="1"/>
    <xf numFmtId="0" fontId="1" fillId="0" borderId="4" xfId="0" applyFont="1" applyBorder="1"/>
    <xf numFmtId="0" fontId="2" fillId="0" borderId="4" xfId="0" applyFont="1" applyBorder="1"/>
    <xf numFmtId="0" fontId="1" fillId="0" borderId="3" xfId="0" applyFont="1" applyBorder="1"/>
    <xf numFmtId="0" fontId="2" fillId="0" borderId="3" xfId="0" applyFont="1" applyBorder="1"/>
    <xf numFmtId="0" fontId="1" fillId="0" borderId="0" xfId="0" applyFont="1"/>
    <xf numFmtId="0" fontId="1" fillId="0" borderId="2" xfId="0" applyFont="1" applyBorder="1"/>
    <xf numFmtId="44" fontId="1" fillId="0" borderId="2" xfId="1" applyFont="1" applyBorder="1" applyAlignment="1">
      <alignment horizontal="right"/>
    </xf>
    <xf numFmtId="0" fontId="1" fillId="0" borderId="1" xfId="0" applyFont="1" applyBorder="1"/>
    <xf numFmtId="0" fontId="2" fillId="0" borderId="1" xfId="0" applyFont="1" applyBorder="1"/>
    <xf numFmtId="44" fontId="1" fillId="0" borderId="1" xfId="1" applyFont="1" applyBorder="1" applyAlignment="1">
      <alignment horizontal="right"/>
    </xf>
    <xf numFmtId="44" fontId="1" fillId="0" borderId="4" xfId="1" applyFont="1" applyBorder="1" applyAlignment="1">
      <alignment horizontal="right"/>
    </xf>
    <xf numFmtId="44" fontId="1" fillId="0" borderId="3" xfId="1" applyFont="1" applyBorder="1" applyAlignment="1">
      <alignment horizontal="right"/>
    </xf>
    <xf numFmtId="44" fontId="2" fillId="0" borderId="6" xfId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6" fontId="2" fillId="0" borderId="6" xfId="0" applyNumberFormat="1" applyFont="1" applyBorder="1" applyAlignment="1">
      <alignment vertical="center" wrapText="1"/>
    </xf>
    <xf numFmtId="44" fontId="2" fillId="0" borderId="6" xfId="1" applyFont="1" applyBorder="1"/>
    <xf numFmtId="6" fontId="2" fillId="0" borderId="5" xfId="0" applyNumberFormat="1" applyFont="1" applyBorder="1" applyAlignment="1">
      <alignment vertical="center" wrapText="1"/>
    </xf>
    <xf numFmtId="44" fontId="2" fillId="0" borderId="5" xfId="1" applyFont="1" applyBorder="1"/>
    <xf numFmtId="0" fontId="4" fillId="0" borderId="0" xfId="0" applyFont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E6356-DBA8-4A45-BD53-9D444EED22D7}">
  <dimension ref="A2:F102"/>
  <sheetViews>
    <sheetView tabSelected="1" workbookViewId="0"/>
  </sheetViews>
  <sheetFormatPr baseColWidth="10" defaultColWidth="11" defaultRowHeight="13.8" x14ac:dyDescent="0.25"/>
  <cols>
    <col min="1" max="1" width="34.09765625" customWidth="1"/>
    <col min="2" max="2" width="32.19921875" customWidth="1"/>
    <col min="3" max="3" width="17" customWidth="1"/>
    <col min="4" max="4" width="12.69921875" customWidth="1"/>
    <col min="5" max="5" width="15.09765625" customWidth="1"/>
    <col min="6" max="6" width="14.19921875" customWidth="1"/>
  </cols>
  <sheetData>
    <row r="2" spans="1:6" ht="15.6" x14ac:dyDescent="0.25">
      <c r="A2" s="55" t="s">
        <v>0</v>
      </c>
      <c r="B2" s="55"/>
      <c r="C2" s="55"/>
      <c r="D2" s="55"/>
      <c r="E2" s="55"/>
    </row>
    <row r="3" spans="1:6" ht="15.6" x14ac:dyDescent="0.25">
      <c r="A3" s="55" t="s">
        <v>27</v>
      </c>
      <c r="B3" s="55"/>
      <c r="C3" s="55"/>
      <c r="D3" s="55"/>
      <c r="E3" s="55"/>
    </row>
    <row r="4" spans="1:6" ht="15.6" x14ac:dyDescent="0.25">
      <c r="F4" s="32"/>
    </row>
    <row r="5" spans="1:6" ht="15.6" x14ac:dyDescent="0.25">
      <c r="F5" s="32"/>
    </row>
    <row r="6" spans="1:6" ht="15.6" x14ac:dyDescent="0.3">
      <c r="A6" s="5"/>
      <c r="B6" s="41"/>
      <c r="C6" s="41"/>
      <c r="D6" s="41"/>
      <c r="E6" s="41"/>
      <c r="F6" s="41"/>
    </row>
    <row r="7" spans="1:6" ht="15.75" customHeight="1" x14ac:dyDescent="0.3">
      <c r="A7" s="1" t="s">
        <v>1</v>
      </c>
      <c r="B7" s="1" t="s">
        <v>2</v>
      </c>
      <c r="C7" s="1" t="s">
        <v>3</v>
      </c>
      <c r="D7" s="1" t="s">
        <v>4</v>
      </c>
      <c r="E7" s="2" t="s">
        <v>5</v>
      </c>
      <c r="F7" s="41"/>
    </row>
    <row r="8" spans="1:6" ht="15.75" customHeight="1" thickBot="1" x14ac:dyDescent="0.35">
      <c r="A8" s="16" t="s">
        <v>6</v>
      </c>
      <c r="B8" s="17" t="s">
        <v>7</v>
      </c>
      <c r="C8" s="17" t="s">
        <v>8</v>
      </c>
      <c r="D8" s="18">
        <v>29403.33</v>
      </c>
      <c r="E8" s="19">
        <v>29403.33</v>
      </c>
      <c r="F8" s="41"/>
    </row>
    <row r="9" spans="1:6" ht="15.75" customHeight="1" x14ac:dyDescent="0.3">
      <c r="A9" s="14" t="s">
        <v>9</v>
      </c>
      <c r="B9" s="42" t="s">
        <v>10</v>
      </c>
      <c r="C9" s="15" t="s">
        <v>11</v>
      </c>
      <c r="D9" s="43">
        <v>6500</v>
      </c>
      <c r="E9" s="11"/>
      <c r="F9" s="41"/>
    </row>
    <row r="10" spans="1:6" ht="15.75" customHeight="1" x14ac:dyDescent="0.3">
      <c r="A10" s="1"/>
      <c r="B10" s="44" t="s">
        <v>10</v>
      </c>
      <c r="C10" s="45" t="s">
        <v>11</v>
      </c>
      <c r="D10" s="46">
        <v>6500</v>
      </c>
      <c r="E10" s="1"/>
      <c r="F10" s="41"/>
    </row>
    <row r="11" spans="1:6" ht="16.5" customHeight="1" x14ac:dyDescent="0.3">
      <c r="A11" s="3"/>
      <c r="B11" s="44" t="s">
        <v>10</v>
      </c>
      <c r="C11" s="45" t="s">
        <v>11</v>
      </c>
      <c r="D11" s="46">
        <v>6500</v>
      </c>
      <c r="E11" s="7"/>
      <c r="F11" s="41"/>
    </row>
    <row r="12" spans="1:6" ht="16.5" customHeight="1" x14ac:dyDescent="0.3">
      <c r="A12" s="20"/>
      <c r="B12" s="44" t="s">
        <v>10</v>
      </c>
      <c r="C12" s="45" t="s">
        <v>11</v>
      </c>
      <c r="D12" s="46">
        <v>6500</v>
      </c>
      <c r="E12" s="21"/>
      <c r="F12" s="41"/>
    </row>
    <row r="13" spans="1:6" ht="16.5" customHeight="1" x14ac:dyDescent="0.3">
      <c r="A13" s="20"/>
      <c r="B13" s="37" t="s">
        <v>12</v>
      </c>
      <c r="C13" s="38" t="s">
        <v>11</v>
      </c>
      <c r="D13" s="47">
        <v>4500</v>
      </c>
      <c r="E13" s="21"/>
      <c r="F13" s="41"/>
    </row>
    <row r="14" spans="1:6" ht="15.75" customHeight="1" thickBot="1" x14ac:dyDescent="0.35">
      <c r="A14" s="16"/>
      <c r="B14" s="39" t="s">
        <v>10</v>
      </c>
      <c r="C14" s="40" t="s">
        <v>8</v>
      </c>
      <c r="D14" s="48">
        <v>43399.61</v>
      </c>
      <c r="E14" s="19">
        <f>SUM(D9:D14)</f>
        <v>73899.61</v>
      </c>
      <c r="F14" s="41"/>
    </row>
    <row r="15" spans="1:6" ht="31.2" x14ac:dyDescent="0.3">
      <c r="A15" s="22" t="s">
        <v>13</v>
      </c>
      <c r="B15" s="23" t="s">
        <v>14</v>
      </c>
      <c r="C15" s="23" t="s">
        <v>15</v>
      </c>
      <c r="D15" s="24">
        <v>90102.39</v>
      </c>
      <c r="E15" s="25"/>
      <c r="F15" s="41"/>
    </row>
    <row r="16" spans="1:6" ht="31.2" x14ac:dyDescent="0.3">
      <c r="A16" s="3"/>
      <c r="B16" s="4" t="s">
        <v>14</v>
      </c>
      <c r="C16" s="4" t="s">
        <v>15</v>
      </c>
      <c r="D16" s="6">
        <v>244163.43</v>
      </c>
      <c r="E16" s="7"/>
      <c r="F16" s="41"/>
    </row>
    <row r="17" spans="1:6" ht="31.2" x14ac:dyDescent="0.3">
      <c r="A17" s="20"/>
      <c r="B17" s="4" t="s">
        <v>14</v>
      </c>
      <c r="C17" s="4" t="s">
        <v>15</v>
      </c>
      <c r="D17" s="28">
        <v>100040.6</v>
      </c>
      <c r="E17" s="21"/>
      <c r="F17" s="41"/>
    </row>
    <row r="18" spans="1:6" ht="31.2" x14ac:dyDescent="0.3">
      <c r="A18" s="20"/>
      <c r="B18" s="4" t="s">
        <v>14</v>
      </c>
      <c r="C18" s="4" t="s">
        <v>15</v>
      </c>
      <c r="D18" s="6">
        <v>24738.87</v>
      </c>
      <c r="E18" s="21"/>
      <c r="F18" s="41"/>
    </row>
    <row r="19" spans="1:6" ht="30" customHeight="1" thickBot="1" x14ac:dyDescent="0.35">
      <c r="A19" s="16"/>
      <c r="B19" s="29" t="s">
        <v>14</v>
      </c>
      <c r="C19" s="29" t="s">
        <v>15</v>
      </c>
      <c r="D19" s="49">
        <v>9473.89</v>
      </c>
      <c r="E19" s="19">
        <f>SUM(D15:D19)</f>
        <v>468519.18000000005</v>
      </c>
      <c r="F19" s="41"/>
    </row>
    <row r="20" spans="1:6" ht="15.6" x14ac:dyDescent="0.3">
      <c r="A20" s="8" t="s">
        <v>16</v>
      </c>
      <c r="B20" s="9" t="s">
        <v>17</v>
      </c>
      <c r="C20" s="9" t="s">
        <v>8</v>
      </c>
      <c r="D20" s="10">
        <v>2155.7800000000002</v>
      </c>
      <c r="E20" s="11"/>
      <c r="F20" s="41"/>
    </row>
    <row r="21" spans="1:6" ht="15.6" x14ac:dyDescent="0.3">
      <c r="A21" s="8"/>
      <c r="B21" s="9" t="s">
        <v>18</v>
      </c>
      <c r="C21" s="9" t="s">
        <v>8</v>
      </c>
      <c r="D21" s="10">
        <v>5432.59</v>
      </c>
      <c r="E21" s="11"/>
      <c r="F21" s="41"/>
    </row>
    <row r="22" spans="1:6" ht="14.25" customHeight="1" x14ac:dyDescent="0.3">
      <c r="A22" s="3"/>
      <c r="B22" s="9" t="s">
        <v>18</v>
      </c>
      <c r="C22" s="12" t="s">
        <v>8</v>
      </c>
      <c r="D22" s="6">
        <v>2170.14</v>
      </c>
      <c r="E22" s="7"/>
      <c r="F22" s="41"/>
    </row>
    <row r="23" spans="1:6" ht="14.25" customHeight="1" x14ac:dyDescent="0.3">
      <c r="A23" s="3"/>
      <c r="B23" s="9" t="s">
        <v>17</v>
      </c>
      <c r="C23" s="12" t="s">
        <v>8</v>
      </c>
      <c r="D23" s="6">
        <v>2589.8200000000002</v>
      </c>
      <c r="E23" s="7"/>
      <c r="F23" s="41"/>
    </row>
    <row r="24" spans="1:6" ht="15.75" customHeight="1" x14ac:dyDescent="0.3">
      <c r="A24" s="3"/>
      <c r="B24" s="9" t="s">
        <v>17</v>
      </c>
      <c r="C24" s="12" t="s">
        <v>8</v>
      </c>
      <c r="D24" s="6">
        <v>4374.83</v>
      </c>
      <c r="E24" s="7"/>
      <c r="F24" s="41"/>
    </row>
    <row r="25" spans="1:6" ht="15.6" x14ac:dyDescent="0.3">
      <c r="A25" s="3"/>
      <c r="B25" s="9" t="s">
        <v>18</v>
      </c>
      <c r="C25" s="12" t="s">
        <v>8</v>
      </c>
      <c r="D25" s="6">
        <v>4570.25</v>
      </c>
      <c r="E25" s="7"/>
      <c r="F25" s="41"/>
    </row>
    <row r="26" spans="1:6" ht="15.6" x14ac:dyDescent="0.3">
      <c r="A26" s="3"/>
      <c r="B26" s="9" t="s">
        <v>18</v>
      </c>
      <c r="C26" s="12" t="s">
        <v>8</v>
      </c>
      <c r="D26" s="6">
        <v>2400.09</v>
      </c>
      <c r="E26" s="7"/>
      <c r="F26" s="41"/>
    </row>
    <row r="27" spans="1:6" ht="15.6" x14ac:dyDescent="0.3">
      <c r="A27" s="20"/>
      <c r="B27" s="30" t="s">
        <v>19</v>
      </c>
      <c r="C27" s="31" t="s">
        <v>15</v>
      </c>
      <c r="D27" s="28">
        <v>5554.5</v>
      </c>
      <c r="E27" s="21"/>
      <c r="F27" s="41"/>
    </row>
    <row r="28" spans="1:6" ht="15.6" x14ac:dyDescent="0.3">
      <c r="A28" s="20"/>
      <c r="B28" s="30" t="s">
        <v>19</v>
      </c>
      <c r="C28" s="31" t="s">
        <v>15</v>
      </c>
      <c r="D28" s="28">
        <v>8398.32</v>
      </c>
      <c r="E28" s="21"/>
      <c r="F28" s="41"/>
    </row>
    <row r="29" spans="1:6" ht="15.6" x14ac:dyDescent="0.3">
      <c r="A29" s="20"/>
      <c r="B29" s="30" t="s">
        <v>19</v>
      </c>
      <c r="C29" s="31" t="s">
        <v>15</v>
      </c>
      <c r="D29" s="28">
        <v>4669.8</v>
      </c>
      <c r="E29" s="21"/>
      <c r="F29" s="41"/>
    </row>
    <row r="30" spans="1:6" ht="15.6" x14ac:dyDescent="0.3">
      <c r="A30" s="20"/>
      <c r="B30" s="30" t="s">
        <v>19</v>
      </c>
      <c r="C30" s="31" t="s">
        <v>15</v>
      </c>
      <c r="D30" s="28">
        <v>23993.63</v>
      </c>
      <c r="E30" s="21"/>
      <c r="F30" s="41"/>
    </row>
    <row r="31" spans="1:6" ht="15.75" customHeight="1" thickBot="1" x14ac:dyDescent="0.35">
      <c r="A31" s="16"/>
      <c r="B31" s="27" t="s">
        <v>19</v>
      </c>
      <c r="C31" s="27" t="s">
        <v>15</v>
      </c>
      <c r="D31" s="18">
        <v>12867.96</v>
      </c>
      <c r="E31" s="19">
        <f>SUM(D20:D31)</f>
        <v>79177.709999999992</v>
      </c>
      <c r="F31" s="41"/>
    </row>
    <row r="32" spans="1:6" ht="15.75" customHeight="1" x14ac:dyDescent="0.3">
      <c r="A32" s="22" t="s">
        <v>20</v>
      </c>
      <c r="B32" s="53" t="s">
        <v>19</v>
      </c>
      <c r="C32" s="53" t="s">
        <v>15</v>
      </c>
      <c r="D32" s="24">
        <v>193528.69</v>
      </c>
      <c r="E32" s="54"/>
      <c r="F32" s="41"/>
    </row>
    <row r="33" spans="1:6" ht="15.75" customHeight="1" x14ac:dyDescent="0.3">
      <c r="A33" s="3" t="s">
        <v>20</v>
      </c>
      <c r="B33" s="12" t="s">
        <v>19</v>
      </c>
      <c r="C33" s="12" t="s">
        <v>15</v>
      </c>
      <c r="D33" s="6">
        <v>418525.23</v>
      </c>
      <c r="E33" s="7"/>
      <c r="F33" s="41"/>
    </row>
    <row r="34" spans="1:6" ht="14.25" customHeight="1" thickBot="1" x14ac:dyDescent="0.35">
      <c r="A34" s="50" t="s">
        <v>20</v>
      </c>
      <c r="B34" s="51" t="s">
        <v>19</v>
      </c>
      <c r="C34" s="51" t="s">
        <v>15</v>
      </c>
      <c r="D34" s="49">
        <v>219449.24</v>
      </c>
      <c r="E34" s="52">
        <f>SUM(D32:D34)</f>
        <v>831503.15999999992</v>
      </c>
      <c r="F34" s="41"/>
    </row>
    <row r="35" spans="1:6" ht="14.25" customHeight="1" thickBot="1" x14ac:dyDescent="0.35">
      <c r="A35" s="33" t="s">
        <v>21</v>
      </c>
      <c r="B35" s="34" t="s">
        <v>10</v>
      </c>
      <c r="C35" s="34" t="s">
        <v>8</v>
      </c>
      <c r="D35" s="35">
        <v>67835.259999999995</v>
      </c>
      <c r="E35" s="36">
        <f>SUM(D35)</f>
        <v>67835.259999999995</v>
      </c>
      <c r="F35" s="41"/>
    </row>
    <row r="36" spans="1:6" ht="16.5" customHeight="1" x14ac:dyDescent="0.3">
      <c r="A36" s="8" t="s">
        <v>22</v>
      </c>
      <c r="B36" s="26" t="s">
        <v>10</v>
      </c>
      <c r="C36" s="26" t="s">
        <v>11</v>
      </c>
      <c r="D36" s="10">
        <f>2500.71+2500.71+2500.71+2500.71+4900</f>
        <v>14902.84</v>
      </c>
      <c r="E36" s="11"/>
      <c r="F36" s="41"/>
    </row>
    <row r="37" spans="1:6" ht="14.25" customHeight="1" thickBot="1" x14ac:dyDescent="0.35">
      <c r="A37" s="16"/>
      <c r="B37" s="27" t="s">
        <v>10</v>
      </c>
      <c r="C37" s="27" t="s">
        <v>8</v>
      </c>
      <c r="D37" s="18">
        <f>12647.25+38631.6</f>
        <v>51278.85</v>
      </c>
      <c r="E37" s="19">
        <f>SUM(D36:D37)</f>
        <v>66181.69</v>
      </c>
      <c r="F37" s="41"/>
    </row>
    <row r="38" spans="1:6" ht="14.25" customHeight="1" thickBot="1" x14ac:dyDescent="0.35">
      <c r="A38" s="33" t="s">
        <v>23</v>
      </c>
      <c r="B38" s="34" t="s">
        <v>24</v>
      </c>
      <c r="C38" s="34" t="s">
        <v>8</v>
      </c>
      <c r="D38" s="35">
        <v>40281</v>
      </c>
      <c r="E38" s="36">
        <f>SUM(D38)</f>
        <v>40281</v>
      </c>
      <c r="F38" s="41"/>
    </row>
    <row r="39" spans="1:6" ht="14.25" customHeight="1" thickBot="1" x14ac:dyDescent="0.35">
      <c r="A39" s="33" t="s">
        <v>25</v>
      </c>
      <c r="B39" s="34" t="s">
        <v>26</v>
      </c>
      <c r="C39" s="34" t="s">
        <v>8</v>
      </c>
      <c r="D39" s="35">
        <v>29555.35</v>
      </c>
      <c r="E39" s="36">
        <f>SUM(D39)</f>
        <v>29555.35</v>
      </c>
      <c r="F39" s="41"/>
    </row>
    <row r="40" spans="1:6" ht="16.5" customHeight="1" x14ac:dyDescent="0.3">
      <c r="A40" s="8" t="s">
        <v>5</v>
      </c>
      <c r="B40" s="26"/>
      <c r="C40" s="26"/>
      <c r="D40" s="10"/>
      <c r="E40" s="11">
        <f>SUM(E8:E39)</f>
        <v>1686356.29</v>
      </c>
      <c r="F40" s="41"/>
    </row>
    <row r="41" spans="1:6" ht="14.25" customHeight="1" x14ac:dyDescent="0.3">
      <c r="F41" s="41"/>
    </row>
    <row r="42" spans="1:6" ht="14.4" x14ac:dyDescent="0.3">
      <c r="F42" s="41"/>
    </row>
    <row r="43" spans="1:6" ht="15.6" x14ac:dyDescent="0.3">
      <c r="A43" s="5"/>
      <c r="B43" s="41"/>
      <c r="C43" s="41"/>
      <c r="D43" s="41"/>
      <c r="E43" s="41"/>
      <c r="F43" s="41"/>
    </row>
    <row r="44" spans="1:6" ht="15.6" x14ac:dyDescent="0.3">
      <c r="A44" s="5"/>
      <c r="B44" s="41"/>
      <c r="C44" s="41"/>
      <c r="D44" s="41"/>
      <c r="E44" s="41"/>
      <c r="F44" s="41"/>
    </row>
    <row r="45" spans="1:6" ht="15.6" x14ac:dyDescent="0.3">
      <c r="A45" s="13"/>
      <c r="B45" s="41"/>
      <c r="C45" s="41"/>
      <c r="D45" s="41"/>
      <c r="E45" s="41"/>
      <c r="F45" s="41"/>
    </row>
    <row r="46" spans="1:6" ht="14.4" x14ac:dyDescent="0.3">
      <c r="A46" s="41"/>
      <c r="B46" s="41"/>
      <c r="C46" s="41"/>
      <c r="D46" s="41"/>
      <c r="E46" s="41"/>
      <c r="F46" s="41"/>
    </row>
    <row r="47" spans="1:6" ht="14.4" x14ac:dyDescent="0.3">
      <c r="A47" s="41"/>
      <c r="B47" s="41"/>
      <c r="C47" s="41"/>
      <c r="D47" s="41"/>
      <c r="E47" s="41"/>
      <c r="F47" s="41"/>
    </row>
    <row r="48" spans="1:6" ht="14.4" x14ac:dyDescent="0.3">
      <c r="A48" s="41"/>
      <c r="B48" s="41"/>
      <c r="C48" s="41"/>
      <c r="D48" s="41"/>
      <c r="E48" s="41"/>
      <c r="F48" s="41"/>
    </row>
    <row r="49" spans="1:6" ht="14.4" x14ac:dyDescent="0.3">
      <c r="A49" s="41"/>
      <c r="B49" s="41"/>
      <c r="C49" s="41"/>
      <c r="D49" s="41"/>
      <c r="E49" s="41"/>
      <c r="F49" s="41"/>
    </row>
    <row r="50" spans="1:6" ht="14.4" x14ac:dyDescent="0.3">
      <c r="A50" s="41"/>
      <c r="B50" s="41"/>
      <c r="C50" s="41"/>
      <c r="D50" s="41"/>
      <c r="E50" s="41"/>
      <c r="F50" s="41"/>
    </row>
    <row r="51" spans="1:6" ht="14.4" x14ac:dyDescent="0.3">
      <c r="A51" s="41"/>
      <c r="B51" s="41"/>
      <c r="C51" s="41"/>
      <c r="D51" s="41"/>
      <c r="E51" s="41"/>
      <c r="F51" s="41"/>
    </row>
    <row r="52" spans="1:6" ht="14.4" x14ac:dyDescent="0.3">
      <c r="A52" s="41"/>
      <c r="B52" s="41"/>
      <c r="C52" s="41"/>
      <c r="D52" s="41"/>
      <c r="E52" s="41"/>
      <c r="F52" s="41"/>
    </row>
    <row r="53" spans="1:6" ht="14.4" x14ac:dyDescent="0.3">
      <c r="A53" s="41"/>
      <c r="B53" s="41"/>
      <c r="C53" s="41"/>
      <c r="D53" s="41"/>
      <c r="E53" s="41"/>
      <c r="F53" s="41"/>
    </row>
    <row r="54" spans="1:6" ht="14.4" x14ac:dyDescent="0.3">
      <c r="A54" s="41"/>
      <c r="B54" s="41"/>
      <c r="C54" s="41"/>
      <c r="D54" s="41"/>
      <c r="E54" s="41"/>
      <c r="F54" s="41"/>
    </row>
    <row r="55" spans="1:6" ht="14.4" x14ac:dyDescent="0.3">
      <c r="A55" s="41"/>
      <c r="B55" s="41"/>
      <c r="C55" s="41"/>
      <c r="D55" s="41"/>
      <c r="E55" s="41"/>
      <c r="F55" s="41"/>
    </row>
    <row r="56" spans="1:6" ht="14.4" x14ac:dyDescent="0.3">
      <c r="A56" s="41"/>
      <c r="B56" s="41"/>
      <c r="C56" s="41"/>
      <c r="D56" s="41"/>
      <c r="E56" s="41"/>
      <c r="F56" s="41"/>
    </row>
    <row r="57" spans="1:6" ht="14.4" x14ac:dyDescent="0.3">
      <c r="A57" s="41"/>
      <c r="B57" s="41"/>
      <c r="C57" s="41"/>
      <c r="D57" s="41"/>
      <c r="E57" s="41"/>
      <c r="F57" s="41"/>
    </row>
    <row r="58" spans="1:6" ht="14.4" x14ac:dyDescent="0.3">
      <c r="A58" s="41"/>
      <c r="B58" s="41"/>
      <c r="C58" s="41"/>
      <c r="D58" s="41"/>
      <c r="E58" s="41"/>
      <c r="F58" s="41"/>
    </row>
    <row r="59" spans="1:6" ht="14.4" x14ac:dyDescent="0.3">
      <c r="A59" s="41"/>
      <c r="B59" s="41"/>
      <c r="C59" s="41"/>
      <c r="D59" s="41"/>
      <c r="E59" s="41"/>
      <c r="F59" s="41"/>
    </row>
    <row r="60" spans="1:6" ht="14.4" x14ac:dyDescent="0.3">
      <c r="A60" s="41"/>
      <c r="B60" s="41"/>
      <c r="C60" s="41"/>
      <c r="D60" s="41"/>
      <c r="E60" s="41"/>
      <c r="F60" s="41"/>
    </row>
    <row r="61" spans="1:6" ht="14.4" x14ac:dyDescent="0.3">
      <c r="A61" s="41"/>
      <c r="B61" s="41"/>
      <c r="C61" s="41"/>
      <c r="D61" s="41"/>
      <c r="E61" s="41"/>
      <c r="F61" s="41"/>
    </row>
    <row r="62" spans="1:6" ht="14.4" x14ac:dyDescent="0.3">
      <c r="A62" s="41"/>
      <c r="B62" s="41"/>
      <c r="C62" s="41"/>
      <c r="D62" s="41"/>
      <c r="E62" s="41"/>
      <c r="F62" s="41"/>
    </row>
    <row r="63" spans="1:6" ht="14.4" x14ac:dyDescent="0.3">
      <c r="A63" s="41"/>
      <c r="B63" s="41"/>
      <c r="C63" s="41"/>
      <c r="D63" s="41"/>
      <c r="E63" s="41"/>
      <c r="F63" s="41"/>
    </row>
    <row r="64" spans="1:6" ht="14.4" x14ac:dyDescent="0.3">
      <c r="A64" s="41"/>
      <c r="B64" s="41"/>
      <c r="C64" s="41"/>
      <c r="D64" s="41"/>
      <c r="E64" s="41"/>
      <c r="F64" s="41"/>
    </row>
    <row r="65" spans="1:6" ht="14.4" x14ac:dyDescent="0.3">
      <c r="A65" s="41"/>
      <c r="B65" s="41"/>
      <c r="C65" s="41"/>
      <c r="D65" s="41"/>
      <c r="E65" s="41"/>
      <c r="F65" s="41"/>
    </row>
    <row r="66" spans="1:6" ht="14.4" x14ac:dyDescent="0.3">
      <c r="A66" s="41"/>
      <c r="B66" s="41"/>
      <c r="C66" s="41"/>
      <c r="D66" s="41"/>
      <c r="E66" s="41"/>
      <c r="F66" s="41"/>
    </row>
    <row r="67" spans="1:6" ht="14.4" x14ac:dyDescent="0.3">
      <c r="A67" s="41"/>
      <c r="B67" s="41"/>
      <c r="C67" s="41"/>
      <c r="D67" s="41"/>
      <c r="E67" s="41"/>
      <c r="F67" s="41"/>
    </row>
    <row r="68" spans="1:6" ht="14.4" x14ac:dyDescent="0.3">
      <c r="A68" s="41"/>
      <c r="B68" s="41"/>
      <c r="C68" s="41"/>
      <c r="D68" s="41"/>
      <c r="E68" s="41"/>
      <c r="F68" s="41"/>
    </row>
    <row r="69" spans="1:6" ht="14.4" x14ac:dyDescent="0.3">
      <c r="A69" s="41"/>
      <c r="B69" s="41"/>
      <c r="C69" s="41"/>
      <c r="D69" s="41"/>
      <c r="E69" s="41"/>
      <c r="F69" s="41"/>
    </row>
    <row r="70" spans="1:6" ht="14.4" x14ac:dyDescent="0.3">
      <c r="A70" s="41"/>
      <c r="B70" s="41"/>
      <c r="C70" s="41"/>
      <c r="D70" s="41"/>
      <c r="E70" s="41"/>
      <c r="F70" s="41"/>
    </row>
    <row r="71" spans="1:6" ht="14.4" x14ac:dyDescent="0.3">
      <c r="A71" s="41"/>
      <c r="B71" s="41"/>
      <c r="C71" s="41"/>
      <c r="D71" s="41"/>
      <c r="E71" s="41"/>
      <c r="F71" s="41"/>
    </row>
    <row r="72" spans="1:6" ht="14.4" x14ac:dyDescent="0.3">
      <c r="A72" s="41"/>
      <c r="B72" s="41"/>
      <c r="C72" s="41"/>
      <c r="D72" s="41"/>
      <c r="E72" s="41"/>
      <c r="F72" s="41"/>
    </row>
    <row r="73" spans="1:6" ht="14.4" x14ac:dyDescent="0.3">
      <c r="A73" s="41"/>
      <c r="B73" s="41"/>
      <c r="C73" s="41"/>
      <c r="D73" s="41"/>
      <c r="E73" s="41"/>
      <c r="F73" s="41"/>
    </row>
    <row r="74" spans="1:6" ht="14.4" x14ac:dyDescent="0.3">
      <c r="A74" s="41"/>
      <c r="B74" s="41"/>
      <c r="C74" s="41"/>
      <c r="D74" s="41"/>
      <c r="E74" s="41"/>
      <c r="F74" s="41"/>
    </row>
    <row r="75" spans="1:6" ht="14.4" x14ac:dyDescent="0.3">
      <c r="A75" s="41"/>
      <c r="B75" s="41"/>
      <c r="C75" s="41"/>
      <c r="D75" s="41"/>
      <c r="E75" s="41"/>
      <c r="F75" s="41"/>
    </row>
    <row r="76" spans="1:6" ht="14.4" x14ac:dyDescent="0.3">
      <c r="A76" s="41"/>
      <c r="B76" s="41"/>
      <c r="C76" s="41"/>
      <c r="D76" s="41"/>
      <c r="E76" s="41"/>
      <c r="F76" s="41"/>
    </row>
    <row r="77" spans="1:6" ht="14.4" x14ac:dyDescent="0.3">
      <c r="A77" s="41"/>
      <c r="B77" s="41"/>
      <c r="C77" s="41"/>
      <c r="D77" s="41"/>
      <c r="E77" s="41"/>
      <c r="F77" s="41"/>
    </row>
    <row r="78" spans="1:6" ht="14.4" x14ac:dyDescent="0.3">
      <c r="A78" s="41"/>
      <c r="B78" s="41"/>
      <c r="C78" s="41"/>
      <c r="D78" s="41"/>
      <c r="E78" s="41"/>
      <c r="F78" s="41"/>
    </row>
    <row r="79" spans="1:6" ht="14.4" x14ac:dyDescent="0.3">
      <c r="A79" s="41"/>
      <c r="B79" s="41"/>
      <c r="C79" s="41"/>
      <c r="D79" s="41"/>
      <c r="E79" s="41"/>
      <c r="F79" s="41"/>
    </row>
    <row r="80" spans="1:6" ht="14.4" x14ac:dyDescent="0.3">
      <c r="A80" s="41"/>
      <c r="B80" s="41"/>
      <c r="C80" s="41"/>
      <c r="D80" s="41"/>
      <c r="E80" s="41"/>
      <c r="F80" s="41"/>
    </row>
    <row r="81" spans="1:6" ht="14.4" x14ac:dyDescent="0.3">
      <c r="A81" s="41"/>
      <c r="B81" s="41"/>
      <c r="C81" s="41"/>
      <c r="D81" s="41"/>
      <c r="E81" s="41"/>
      <c r="F81" s="41"/>
    </row>
    <row r="82" spans="1:6" ht="14.4" x14ac:dyDescent="0.3">
      <c r="A82" s="41"/>
      <c r="B82" s="41"/>
      <c r="C82" s="41"/>
      <c r="D82" s="41"/>
      <c r="E82" s="41"/>
      <c r="F82" s="41"/>
    </row>
    <row r="83" spans="1:6" ht="14.4" x14ac:dyDescent="0.3">
      <c r="A83" s="41"/>
      <c r="B83" s="41"/>
      <c r="C83" s="41"/>
      <c r="D83" s="41"/>
      <c r="E83" s="41"/>
      <c r="F83" s="41"/>
    </row>
    <row r="84" spans="1:6" ht="14.4" x14ac:dyDescent="0.3">
      <c r="A84" s="41"/>
      <c r="B84" s="41"/>
      <c r="C84" s="41"/>
      <c r="D84" s="41"/>
      <c r="E84" s="41"/>
      <c r="F84" s="41"/>
    </row>
    <row r="85" spans="1:6" ht="14.4" x14ac:dyDescent="0.3">
      <c r="A85" s="41"/>
      <c r="B85" s="41"/>
      <c r="C85" s="41"/>
      <c r="D85" s="41"/>
      <c r="E85" s="41"/>
      <c r="F85" s="41"/>
    </row>
    <row r="86" spans="1:6" ht="14.4" x14ac:dyDescent="0.3">
      <c r="A86" s="41"/>
      <c r="B86" s="41"/>
      <c r="C86" s="41"/>
      <c r="D86" s="41"/>
      <c r="E86" s="41"/>
      <c r="F86" s="41"/>
    </row>
    <row r="87" spans="1:6" ht="14.4" x14ac:dyDescent="0.3">
      <c r="A87" s="41"/>
      <c r="B87" s="41"/>
      <c r="C87" s="41"/>
      <c r="D87" s="41"/>
      <c r="E87" s="41"/>
      <c r="F87" s="41"/>
    </row>
    <row r="88" spans="1:6" ht="14.4" x14ac:dyDescent="0.3">
      <c r="A88" s="41"/>
      <c r="B88" s="41"/>
      <c r="C88" s="41"/>
      <c r="D88" s="41"/>
      <c r="E88" s="41"/>
      <c r="F88" s="41"/>
    </row>
    <row r="89" spans="1:6" ht="14.4" x14ac:dyDescent="0.3">
      <c r="A89" s="41"/>
      <c r="B89" s="41"/>
      <c r="C89" s="41"/>
      <c r="D89" s="41"/>
      <c r="E89" s="41"/>
      <c r="F89" s="41"/>
    </row>
    <row r="90" spans="1:6" ht="14.4" x14ac:dyDescent="0.3">
      <c r="A90" s="41"/>
      <c r="B90" s="41"/>
      <c r="C90" s="41"/>
      <c r="D90" s="41"/>
      <c r="E90" s="41"/>
      <c r="F90" s="41"/>
    </row>
    <row r="91" spans="1:6" ht="14.4" x14ac:dyDescent="0.3">
      <c r="A91" s="41"/>
      <c r="B91" s="41"/>
      <c r="C91" s="41"/>
      <c r="D91" s="41"/>
      <c r="E91" s="41"/>
      <c r="F91" s="41"/>
    </row>
    <row r="92" spans="1:6" ht="14.4" x14ac:dyDescent="0.3">
      <c r="A92" s="41"/>
      <c r="B92" s="41"/>
      <c r="C92" s="41"/>
      <c r="D92" s="41"/>
      <c r="E92" s="41"/>
      <c r="F92" s="41"/>
    </row>
    <row r="93" spans="1:6" ht="14.4" x14ac:dyDescent="0.3">
      <c r="A93" s="41"/>
      <c r="B93" s="41"/>
      <c r="C93" s="41"/>
      <c r="D93" s="41"/>
      <c r="E93" s="41"/>
      <c r="F93" s="41"/>
    </row>
    <row r="94" spans="1:6" ht="14.4" x14ac:dyDescent="0.3">
      <c r="A94" s="41"/>
      <c r="B94" s="41"/>
      <c r="C94" s="41"/>
      <c r="D94" s="41"/>
      <c r="E94" s="41"/>
      <c r="F94" s="41"/>
    </row>
    <row r="95" spans="1:6" ht="14.4" x14ac:dyDescent="0.3">
      <c r="A95" s="41"/>
      <c r="B95" s="41"/>
      <c r="C95" s="41"/>
      <c r="D95" s="41"/>
      <c r="E95" s="41"/>
      <c r="F95" s="41"/>
    </row>
    <row r="96" spans="1:6" ht="14.4" x14ac:dyDescent="0.3">
      <c r="A96" s="41"/>
      <c r="B96" s="41"/>
      <c r="C96" s="41"/>
      <c r="D96" s="41"/>
      <c r="E96" s="41"/>
      <c r="F96" s="41"/>
    </row>
    <row r="97" spans="1:6" ht="14.4" x14ac:dyDescent="0.3">
      <c r="A97" s="41"/>
      <c r="B97" s="41"/>
      <c r="C97" s="41"/>
      <c r="D97" s="41"/>
      <c r="E97" s="41"/>
      <c r="F97" s="41"/>
    </row>
    <row r="98" spans="1:6" ht="14.4" x14ac:dyDescent="0.3">
      <c r="A98" s="41"/>
      <c r="B98" s="41"/>
      <c r="C98" s="41"/>
      <c r="D98" s="41"/>
      <c r="E98" s="41"/>
      <c r="F98" s="41"/>
    </row>
    <row r="99" spans="1:6" ht="14.4" x14ac:dyDescent="0.3">
      <c r="A99" s="41"/>
      <c r="B99" s="41"/>
      <c r="C99" s="41"/>
      <c r="D99" s="41"/>
      <c r="E99" s="41"/>
      <c r="F99" s="41"/>
    </row>
    <row r="100" spans="1:6" ht="14.4" x14ac:dyDescent="0.3">
      <c r="A100" s="41"/>
      <c r="B100" s="41"/>
      <c r="C100" s="41"/>
      <c r="D100" s="41"/>
      <c r="E100" s="41"/>
      <c r="F100" s="41"/>
    </row>
    <row r="101" spans="1:6" ht="14.4" x14ac:dyDescent="0.3">
      <c r="A101" s="41"/>
      <c r="B101" s="41"/>
      <c r="C101" s="41"/>
      <c r="D101" s="41"/>
      <c r="E101" s="41"/>
      <c r="F101" s="41"/>
    </row>
    <row r="102" spans="1:6" ht="14.4" x14ac:dyDescent="0.3">
      <c r="A102" s="41"/>
      <c r="B102" s="41"/>
      <c r="C102" s="41"/>
      <c r="D102" s="41"/>
      <c r="E102" s="41"/>
      <c r="F102" s="41"/>
    </row>
  </sheetData>
  <mergeCells count="2">
    <mergeCell ref="A2:E2"/>
    <mergeCell ref="A3:E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&amp;L&amp;Z&amp;F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edcb632f8404f07b84e479678699c77 xmlns="ce4e614d-462e-4497-8577-65d56ff111dc">
      <Terms xmlns="http://schemas.microsoft.com/office/infopath/2007/PartnerControls"/>
    </ledcb632f8404f07b84e479678699c77>
    <DocumentSetDescription xmlns="http://schemas.microsoft.com/sharepoint/v3" xsi:nil="true"/>
    <Année xmlns="ce4e614d-462e-4497-8577-65d56ff111dc" xsi:nil="true"/>
    <date_fin xmlns="ce4e614d-462e-4497-8577-65d56ff111dc" xsi:nil="true"/>
    <date_reunion xmlns="ce4e614d-462e-4497-8577-65d56ff111dc" xsi:nil="true"/>
    <TaxCatchAll xmlns="ce4e614d-462e-4497-8577-65d56ff111dc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 STPIO" ma:contentTypeID="0x010100B771B353473A554C8841B259BEC65C4D006D36E62B2D93654283A35D56F1113002" ma:contentTypeVersion="22" ma:contentTypeDescription="" ma:contentTypeScope="" ma:versionID="aa85d4fa4a35c3f27ce2cf37fe12cba7">
  <xsd:schema xmlns:xsd="http://www.w3.org/2001/XMLSchema" xmlns:xs="http://www.w3.org/2001/XMLSchema" xmlns:p="http://schemas.microsoft.com/office/2006/metadata/properties" xmlns:ns1="http://schemas.microsoft.com/sharepoint/v3" xmlns:ns2="ce4e614d-462e-4497-8577-65d56ff111dc" targetNamespace="http://schemas.microsoft.com/office/2006/metadata/properties" ma:root="true" ma:fieldsID="ceac48ff56a8bdb1540ff34de00d2796" ns1:_="" ns2:_="">
    <xsd:import namespace="http://schemas.microsoft.com/sharepoint/v3"/>
    <xsd:import namespace="ce4e614d-462e-4497-8577-65d56ff111dc"/>
    <xsd:element name="properties">
      <xsd:complexType>
        <xsd:sequence>
          <xsd:element name="documentManagement">
            <xsd:complexType>
              <xsd:all>
                <xsd:element ref="ns2:Année" minOccurs="0"/>
                <xsd:element ref="ns2:date_fin" minOccurs="0"/>
                <xsd:element ref="ns2:date_reunion" minOccurs="0"/>
                <xsd:element ref="ns2:ledcb632f8404f07b84e479678699c77" minOccurs="0"/>
                <xsd:element ref="ns2:TaxCatchAll" minOccurs="0"/>
                <xsd:element ref="ns2:TaxCatchAllLabel" minOccurs="0"/>
                <xsd:element ref="ns1:DocumentSet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15" nillable="true" ma:displayName="Description" ma:description="Description de l’ensemble de documents" ma:internalName="DocumentSet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e614d-462e-4497-8577-65d56ff111dc" elementFormDefault="qualified">
    <xsd:import namespace="http://schemas.microsoft.com/office/2006/documentManagement/types"/>
    <xsd:import namespace="http://schemas.microsoft.com/office/infopath/2007/PartnerControls"/>
    <xsd:element name="Année" ma:index="2" nillable="true" ma:displayName="Année" ma:internalName="Ann_x00e9_e">
      <xsd:simpleType>
        <xsd:restriction base="dms:Text">
          <xsd:maxLength value="255"/>
        </xsd:restriction>
      </xsd:simpleType>
    </xsd:element>
    <xsd:element name="date_fin" ma:index="3" nillable="true" ma:displayName="Date fin" ma:format="DateOnly" ma:internalName="date_fin">
      <xsd:simpleType>
        <xsd:restriction base="dms:DateTime"/>
      </xsd:simpleType>
    </xsd:element>
    <xsd:element name="date_reunion" ma:index="4" nillable="true" ma:displayName="Date de réunion" ma:format="DateOnly" ma:internalName="date_reunion">
      <xsd:simpleType>
        <xsd:restriction base="dms:DateTime"/>
      </xsd:simpleType>
    </xsd:element>
    <xsd:element name="ledcb632f8404f07b84e479678699c77" ma:index="8" nillable="true" ma:taxonomy="true" ma:internalName="ledcb632f8404f07b84e479678699c77" ma:taxonomyFieldName="code_de_classification1" ma:displayName="Code de classification" ma:indexed="true" ma:default="" ma:fieldId="{5edcb632-f840-4f07-b84e-479678699c77}" ma:sspId="7b7d3ce5-ab34-4d2a-b617-6ef24868ee16" ma:termSetId="1fe93872-ea34-4417-8342-cabf72ffaf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3fd42b3-0a87-40c2-b77d-58bd9205bd4e}" ma:internalName="TaxCatchAll" ma:showField="CatchAllData" ma:web="d898d8ca-422a-48fb-921a-27f45f93e3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3fd42b3-0a87-40c2-b77d-58bd9205bd4e}" ma:internalName="TaxCatchAllLabel" ma:readOnly="true" ma:showField="CatchAllDataLabel" ma:web="d898d8ca-422a-48fb-921a-27f45f93e3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Type de contenu"/>
        <xsd:element ref="dc:title" minOccurs="0" maxOccurs="1" ma:index="5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7b7d3ce5-ab34-4d2a-b617-6ef24868ee16" ContentTypeId="0x010100B771B353473A554C8841B259BEC65C4D" PreviousValue="false"/>
</file>

<file path=customXml/itemProps1.xml><?xml version="1.0" encoding="utf-8"?>
<ds:datastoreItem xmlns:ds="http://schemas.openxmlformats.org/officeDocument/2006/customXml" ds:itemID="{6C1EB65D-E052-4C57-98A2-1F4D7D21EE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90620F-7388-4B54-BFDA-E4F130FE0646}">
  <ds:schemaRefs>
    <ds:schemaRef ds:uri="http://schemas.microsoft.com/office/2006/metadata/properties"/>
    <ds:schemaRef ds:uri="http://schemas.microsoft.com/office/infopath/2007/PartnerControls"/>
    <ds:schemaRef ds:uri="ce4e614d-462e-4497-8577-65d56ff111dc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467836AB-F6CC-4BBF-BA3A-70F1B0914F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e4e614d-462e-4497-8577-65d56ff111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3373B16-6AAA-47F2-AE18-C58D11197787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Proprietaire</dc:creator>
  <cp:keywords/>
  <dc:description/>
  <cp:lastModifiedBy>Christine Giguère</cp:lastModifiedBy>
  <cp:revision/>
  <dcterms:created xsi:type="dcterms:W3CDTF">2018-01-23T15:42:15Z</dcterms:created>
  <dcterms:modified xsi:type="dcterms:W3CDTF">2020-01-08T14:47:46Z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0x010100B771B353473A554C8841B259BEC65C4D006D36E62B2D93654283A35D56F1113002</vt:lpwstr>
  </property>
  <property fmtid="{D5CDD505-2E9C-101B-9397-08002B2CF9AE}" pid="3" name="code_de_classification1">
    <vt:lpwstr/>
  </property>
</Properties>
</file>